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600" windowHeight="9240" activeTab="0"/>
  </bookViews>
  <sheets>
    <sheet name="seggi primarie " sheetId="1" r:id="rId1"/>
  </sheets>
  <definedNames/>
  <calcPr fullCalcOnLoad="1"/>
</workbook>
</file>

<file path=xl/sharedStrings.xml><?xml version="1.0" encoding="utf-8"?>
<sst xmlns="http://schemas.openxmlformats.org/spreadsheetml/2006/main" count="125" uniqueCount="102">
  <si>
    <t xml:space="preserve">Fondi </t>
  </si>
  <si>
    <t>Minturno</t>
  </si>
  <si>
    <t xml:space="preserve">Sabaudia </t>
  </si>
  <si>
    <t>Monte San Biagio</t>
  </si>
  <si>
    <t>Bassiano</t>
  </si>
  <si>
    <t xml:space="preserve">Roccagorga </t>
  </si>
  <si>
    <t xml:space="preserve">Gaeta </t>
  </si>
  <si>
    <t xml:space="preserve">Spigno Saturnia </t>
  </si>
  <si>
    <t>Cisterna di Latina</t>
  </si>
  <si>
    <t xml:space="preserve">Itri </t>
  </si>
  <si>
    <t xml:space="preserve">Lenola </t>
  </si>
  <si>
    <t>Norma</t>
  </si>
  <si>
    <t xml:space="preserve">Priverno </t>
  </si>
  <si>
    <t xml:space="preserve">Prossedi </t>
  </si>
  <si>
    <t>Roccasecca dei Volsci</t>
  </si>
  <si>
    <t>San Felice</t>
  </si>
  <si>
    <t xml:space="preserve">Sermoneta </t>
  </si>
  <si>
    <t>Sonnino</t>
  </si>
  <si>
    <t xml:space="preserve">Terracina </t>
  </si>
  <si>
    <t>Maenza</t>
  </si>
  <si>
    <t>Sperlonga</t>
  </si>
  <si>
    <t>Rocca Massima</t>
  </si>
  <si>
    <t>Commissione GARANTI provincia Latina</t>
  </si>
  <si>
    <t xml:space="preserve">Aprilia </t>
  </si>
  <si>
    <t>Comune</t>
  </si>
  <si>
    <t xml:space="preserve">Sezze </t>
  </si>
  <si>
    <t xml:space="preserve">Cori </t>
  </si>
  <si>
    <t xml:space="preserve">Via Duca della Vittoria 61 </t>
  </si>
  <si>
    <t xml:space="preserve">Via Roma </t>
  </si>
  <si>
    <t>Formia  1</t>
  </si>
  <si>
    <t>Gronuovo via ex ferrovia c/o sede Protezione civile</t>
  </si>
  <si>
    <t xml:space="preserve">SEGGI </t>
  </si>
  <si>
    <t xml:space="preserve"> 2) Campo verde piazzale Brandetti</t>
  </si>
  <si>
    <t xml:space="preserve">3) Campo di carne via Genio civile c/o centro anziani </t>
  </si>
  <si>
    <t xml:space="preserve">4) Campo Leone c/o la sede polizia municipale </t>
  </si>
  <si>
    <t xml:space="preserve">sala auditorium comunale, via A.Manuzio </t>
  </si>
  <si>
    <t>biblioteca comunale, via Roma</t>
  </si>
  <si>
    <t xml:space="preserve">Sala della Pace, Comune </t>
  </si>
  <si>
    <t>1) sala consiliare, p.zza papa Leone XIII</t>
  </si>
  <si>
    <t>2) p.zza della Stazione</t>
  </si>
  <si>
    <t xml:space="preserve">FORMIA </t>
  </si>
  <si>
    <t>sala ex consiglio comunale, p.zza Marconi</t>
  </si>
  <si>
    <t xml:space="preserve">scuola elementare I circolo "E. De Amicis" via E. Filiberto (Rione Mola) </t>
  </si>
  <si>
    <t xml:space="preserve">Formia 3 </t>
  </si>
  <si>
    <t>scuola elementare "I. Calvino, loc. Gianola</t>
  </si>
  <si>
    <t>Formia 4</t>
  </si>
  <si>
    <t xml:space="preserve">Scuola Media Mattei San Pietro </t>
  </si>
  <si>
    <t>Formia 5</t>
  </si>
  <si>
    <t>P.zza Ricca</t>
  </si>
  <si>
    <t xml:space="preserve">Maenza </t>
  </si>
  <si>
    <t xml:space="preserve">Minturno </t>
  </si>
  <si>
    <t xml:space="preserve">sala consiliare, Comune, via Roma </t>
  </si>
  <si>
    <t xml:space="preserve">Norma </t>
  </si>
  <si>
    <t>via del Corso</t>
  </si>
  <si>
    <t xml:space="preserve">Portici comunali Piazza Giovanni XXIII </t>
  </si>
  <si>
    <t xml:space="preserve">Scuola elementare loc. ceriara </t>
  </si>
  <si>
    <t>c.so della Repubblica</t>
  </si>
  <si>
    <t>loc. Prati, capanno</t>
  </si>
  <si>
    <t xml:space="preserve">Rocca Massima </t>
  </si>
  <si>
    <t>scuola elementare in via delle ficorelle</t>
  </si>
  <si>
    <t>Roccasecca dei volsci</t>
  </si>
  <si>
    <t xml:space="preserve">piazza Santa Maria </t>
  </si>
  <si>
    <t>Via Roma 256 loc La cona</t>
  </si>
  <si>
    <t xml:space="preserve">Centro storico  Loggia Dei Mercanti </t>
  </si>
  <si>
    <t xml:space="preserve">Monticchio centro polivalente </t>
  </si>
  <si>
    <t>Sezze Centro c/o centro Ubaldo Calabresi via parco della rimembranza</t>
  </si>
  <si>
    <t xml:space="preserve">Centro commerciale le fontane </t>
  </si>
  <si>
    <t xml:space="preserve">Sezze Scalo c/o centro sociale via Puglie. </t>
  </si>
  <si>
    <t xml:space="preserve">Sonnino </t>
  </si>
  <si>
    <t>Via Roma , 693</t>
  </si>
  <si>
    <t xml:space="preserve">Piazza Canzana c/o ludoteca comunale </t>
  </si>
  <si>
    <t>tensostruttura - palazzetto dello sport, via delle Arene</t>
  </si>
  <si>
    <t xml:space="preserve">(LT CENTRO) c/o il Gabbiano </t>
  </si>
  <si>
    <t xml:space="preserve">LT OVEST  c/o centro lestrella </t>
  </si>
  <si>
    <t>Latina Borgo Podgora</t>
  </si>
  <si>
    <t xml:space="preserve">Latina San Michele </t>
  </si>
  <si>
    <t>Bilioteca comunale, corso V.Emanuele</t>
  </si>
  <si>
    <t>5) Loc. Gattone c/o Bar Piazzale</t>
  </si>
  <si>
    <t>1) Centro sada ex cral via delle margherite</t>
  </si>
  <si>
    <t xml:space="preserve">Auditorium San Marco Piazza Garibaldi </t>
  </si>
  <si>
    <t>Sonnino scalo via sonninese</t>
  </si>
  <si>
    <t>Palestra scuola elementare Virgilio, lato via Piave</t>
  </si>
  <si>
    <t xml:space="preserve">Piazza Rodari - scuola elementare </t>
  </si>
  <si>
    <t xml:space="preserve"> Vigna del conte in via Luigi Cardona.</t>
  </si>
  <si>
    <t>Latina Borgo Sabotino</t>
  </si>
  <si>
    <t xml:space="preserve">(LT SCALO) San Giuseppe </t>
  </si>
  <si>
    <t>biblioteca comunale, p.zza Domenico Purificato</t>
  </si>
  <si>
    <t xml:space="preserve">c.so della Repubblica, </t>
  </si>
  <si>
    <t>Via Antonio Sebastiani, 220</t>
  </si>
  <si>
    <t>votanti</t>
  </si>
  <si>
    <t xml:space="preserve">Renzi </t>
  </si>
  <si>
    <t>Nulle / Bianche</t>
  </si>
  <si>
    <t xml:space="preserve">Bersani </t>
  </si>
  <si>
    <t>Pontinia</t>
  </si>
  <si>
    <t>Aprilia</t>
  </si>
  <si>
    <t xml:space="preserve">Campodimele </t>
  </si>
  <si>
    <t xml:space="preserve">Castelforte </t>
  </si>
  <si>
    <t>Formia 2</t>
  </si>
  <si>
    <t>Latina</t>
  </si>
  <si>
    <t>S.S. Cosma e Damiano</t>
  </si>
  <si>
    <t>SS. Cosma e Damiano</t>
  </si>
  <si>
    <t>votanti I turno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</si>
</sst>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sz val="16"/>
      <color indexed="63"/>
      <name val="Times New Roman"/>
      <family val="1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0"/>
      <name val="Times New Roman"/>
      <family val="1"/>
    </font>
    <font>
      <sz val="20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5.1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5.1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1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center" vertical="center" wrapText="1"/>
    </xf>
    <xf numFmtId="14" fontId="9" fillId="33" borderId="14" xfId="0" applyNumberFormat="1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10" fontId="0" fillId="0" borderId="0" xfId="0" applyNumberForma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left" wrapText="1"/>
    </xf>
    <xf numFmtId="0" fontId="12" fillId="33" borderId="12" xfId="0" applyFont="1" applyFill="1" applyBorder="1" applyAlignment="1">
      <alignment horizontal="left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10" fontId="14" fillId="0" borderId="19" xfId="0" applyNumberFormat="1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left" wrapText="1"/>
    </xf>
    <xf numFmtId="0" fontId="16" fillId="33" borderId="14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10" fontId="14" fillId="0" borderId="0" xfId="0" applyNumberFormat="1" applyFont="1" applyAlignment="1">
      <alignment/>
    </xf>
    <xf numFmtId="0" fontId="14" fillId="0" borderId="27" xfId="0" applyFont="1" applyBorder="1" applyAlignment="1">
      <alignment/>
    </xf>
    <xf numFmtId="10" fontId="14" fillId="35" borderId="27" xfId="0" applyNumberFormat="1" applyFont="1" applyFill="1" applyBorder="1" applyAlignment="1">
      <alignment/>
    </xf>
    <xf numFmtId="0" fontId="8" fillId="34" borderId="28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/>
    </xf>
    <xf numFmtId="0" fontId="14" fillId="36" borderId="20" xfId="0" applyFont="1" applyFill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0" xfId="0" applyAlignment="1">
      <alignment/>
    </xf>
    <xf numFmtId="0" fontId="7" fillId="33" borderId="29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10" fontId="14" fillId="0" borderId="17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4" fillId="0" borderId="38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68" zoomScaleNormal="68" zoomScalePageLayoutView="0" workbookViewId="0" topLeftCell="A49">
      <selection activeCell="E38" sqref="E38"/>
    </sheetView>
  </sheetViews>
  <sheetFormatPr defaultColWidth="9.140625" defaultRowHeight="15"/>
  <cols>
    <col min="1" max="1" width="29.28125" style="0" bestFit="1" customWidth="1"/>
    <col min="2" max="2" width="30.140625" style="0" bestFit="1" customWidth="1"/>
    <col min="3" max="3" width="93.421875" style="0" bestFit="1" customWidth="1"/>
    <col min="4" max="4" width="15.140625" style="0" customWidth="1"/>
    <col min="5" max="5" width="13.57421875" style="0" customWidth="1"/>
    <col min="6" max="6" width="11.00390625" style="0" bestFit="1" customWidth="1"/>
    <col min="7" max="7" width="17.28125" style="18" customWidth="1"/>
    <col min="8" max="8" width="11.00390625" style="0" bestFit="1" customWidth="1"/>
    <col min="9" max="9" width="15.421875" style="18" customWidth="1"/>
    <col min="10" max="10" width="15.140625" style="0" bestFit="1" customWidth="1"/>
  </cols>
  <sheetData>
    <row r="1" spans="1:10" ht="66.75" customHeight="1" thickBot="1">
      <c r="A1" s="65" t="s">
        <v>22</v>
      </c>
      <c r="B1" s="66"/>
      <c r="C1" s="66"/>
      <c r="D1" s="66"/>
      <c r="E1" s="67"/>
      <c r="F1" s="67"/>
      <c r="G1" s="67"/>
      <c r="H1" s="67"/>
      <c r="I1" s="67"/>
      <c r="J1" s="67"/>
    </row>
    <row r="2" spans="1:10" ht="62.25" customHeight="1" thickBot="1">
      <c r="A2" s="13" t="s">
        <v>24</v>
      </c>
      <c r="B2" s="13" t="s">
        <v>24</v>
      </c>
      <c r="C2" s="13" t="s">
        <v>31</v>
      </c>
      <c r="D2" s="23" t="s">
        <v>101</v>
      </c>
      <c r="E2" s="23" t="s">
        <v>89</v>
      </c>
      <c r="F2" s="73" t="s">
        <v>92</v>
      </c>
      <c r="G2" s="74"/>
      <c r="H2" s="73" t="s">
        <v>90</v>
      </c>
      <c r="I2" s="74"/>
      <c r="J2" s="56" t="s">
        <v>91</v>
      </c>
    </row>
    <row r="3" spans="1:10" ht="53.25" customHeight="1" thickBot="1">
      <c r="A3" s="70" t="s">
        <v>94</v>
      </c>
      <c r="B3" s="62" t="s">
        <v>23</v>
      </c>
      <c r="C3" s="4" t="s">
        <v>78</v>
      </c>
      <c r="D3" s="57">
        <v>1143</v>
      </c>
      <c r="E3" s="57">
        <v>1007</v>
      </c>
      <c r="F3" s="25">
        <v>616</v>
      </c>
      <c r="G3" s="26">
        <f>F3/E3</f>
        <v>0.6117179741807348</v>
      </c>
      <c r="H3" s="25">
        <v>391</v>
      </c>
      <c r="I3" s="83">
        <f>H3/E3</f>
        <v>0.38828202581926513</v>
      </c>
      <c r="J3" s="84">
        <v>0</v>
      </c>
    </row>
    <row r="4" spans="1:10" ht="51.75" customHeight="1" thickBot="1">
      <c r="A4" s="71"/>
      <c r="B4" s="75"/>
      <c r="C4" s="6" t="s">
        <v>32</v>
      </c>
      <c r="D4" s="58">
        <v>125</v>
      </c>
      <c r="E4" s="58">
        <v>121</v>
      </c>
      <c r="F4" s="28">
        <v>80</v>
      </c>
      <c r="G4" s="26">
        <f aca="true" t="shared" si="0" ref="G4:G54">F4/E4</f>
        <v>0.6611570247933884</v>
      </c>
      <c r="H4" s="28">
        <v>40</v>
      </c>
      <c r="I4" s="83">
        <f aca="true" t="shared" si="1" ref="I4:I54">H4/E4</f>
        <v>0.3305785123966942</v>
      </c>
      <c r="J4" s="84">
        <v>1</v>
      </c>
    </row>
    <row r="5" spans="1:10" ht="58.5" customHeight="1" thickBot="1">
      <c r="A5" s="71"/>
      <c r="B5" s="75"/>
      <c r="C5" s="6" t="s">
        <v>33</v>
      </c>
      <c r="D5" s="58">
        <v>128</v>
      </c>
      <c r="E5" s="58">
        <v>110</v>
      </c>
      <c r="F5" s="28">
        <v>54</v>
      </c>
      <c r="G5" s="26">
        <f t="shared" si="0"/>
        <v>0.4909090909090909</v>
      </c>
      <c r="H5" s="28">
        <v>55</v>
      </c>
      <c r="I5" s="83">
        <f t="shared" si="1"/>
        <v>0.5</v>
      </c>
      <c r="J5" s="84">
        <v>1</v>
      </c>
    </row>
    <row r="6" spans="1:10" ht="54" customHeight="1" thickBot="1">
      <c r="A6" s="71"/>
      <c r="B6" s="75"/>
      <c r="C6" s="6" t="s">
        <v>34</v>
      </c>
      <c r="D6" s="27">
        <v>125</v>
      </c>
      <c r="E6" s="27">
        <v>102</v>
      </c>
      <c r="F6" s="28">
        <v>67</v>
      </c>
      <c r="G6" s="26">
        <f t="shared" si="0"/>
        <v>0.6568627450980392</v>
      </c>
      <c r="H6" s="28">
        <v>34</v>
      </c>
      <c r="I6" s="83">
        <f t="shared" si="1"/>
        <v>0.3333333333333333</v>
      </c>
      <c r="J6" s="84">
        <v>1</v>
      </c>
    </row>
    <row r="7" spans="1:10" ht="64.5" customHeight="1" thickBot="1">
      <c r="A7" s="72"/>
      <c r="B7" s="76"/>
      <c r="C7" s="10" t="s">
        <v>77</v>
      </c>
      <c r="D7" s="29">
        <v>95</v>
      </c>
      <c r="E7" s="29">
        <v>97</v>
      </c>
      <c r="F7" s="30">
        <v>54</v>
      </c>
      <c r="G7" s="26">
        <f t="shared" si="0"/>
        <v>0.5567010309278351</v>
      </c>
      <c r="H7" s="30">
        <v>42</v>
      </c>
      <c r="I7" s="83">
        <f t="shared" si="1"/>
        <v>0.4329896907216495</v>
      </c>
      <c r="J7" s="84">
        <v>1</v>
      </c>
    </row>
    <row r="8" spans="1:10" ht="108.75" customHeight="1" thickBot="1">
      <c r="A8" s="50" t="s">
        <v>4</v>
      </c>
      <c r="B8" s="44" t="s">
        <v>4</v>
      </c>
      <c r="C8" s="12" t="s">
        <v>35</v>
      </c>
      <c r="D8" s="31">
        <v>117</v>
      </c>
      <c r="E8" s="31">
        <v>113</v>
      </c>
      <c r="F8" s="32">
        <v>91</v>
      </c>
      <c r="G8" s="26">
        <f t="shared" si="0"/>
        <v>0.8053097345132744</v>
      </c>
      <c r="H8" s="32">
        <v>22</v>
      </c>
      <c r="I8" s="83">
        <f t="shared" si="1"/>
        <v>0.19469026548672566</v>
      </c>
      <c r="J8" s="84"/>
    </row>
    <row r="9" spans="1:10" ht="102.75" customHeight="1" thickBot="1">
      <c r="A9" s="48" t="s">
        <v>95</v>
      </c>
      <c r="B9" s="44" t="s">
        <v>95</v>
      </c>
      <c r="C9" s="14" t="s">
        <v>28</v>
      </c>
      <c r="D9" s="31">
        <v>41</v>
      </c>
      <c r="E9" s="31">
        <v>34</v>
      </c>
      <c r="F9" s="32">
        <v>27</v>
      </c>
      <c r="G9" s="26">
        <f t="shared" si="0"/>
        <v>0.7941176470588235</v>
      </c>
      <c r="H9" s="32">
        <v>7</v>
      </c>
      <c r="I9" s="83">
        <f t="shared" si="1"/>
        <v>0.20588235294117646</v>
      </c>
      <c r="J9" s="84">
        <v>0</v>
      </c>
    </row>
    <row r="10" spans="1:10" ht="90.75" customHeight="1" thickBot="1">
      <c r="A10" s="48" t="s">
        <v>96</v>
      </c>
      <c r="B10" s="44" t="s">
        <v>96</v>
      </c>
      <c r="C10" s="12" t="s">
        <v>36</v>
      </c>
      <c r="D10" s="31">
        <v>249</v>
      </c>
      <c r="E10" s="31">
        <v>211</v>
      </c>
      <c r="F10" s="32">
        <v>88</v>
      </c>
      <c r="G10" s="26">
        <f t="shared" si="0"/>
        <v>0.41706161137440756</v>
      </c>
      <c r="H10" s="32">
        <v>123</v>
      </c>
      <c r="I10" s="83">
        <f t="shared" si="1"/>
        <v>0.5829383886255924</v>
      </c>
      <c r="J10" s="84"/>
    </row>
    <row r="11" spans="1:10" ht="123" customHeight="1" thickBot="1">
      <c r="A11" s="48" t="s">
        <v>8</v>
      </c>
      <c r="B11" s="44" t="s">
        <v>8</v>
      </c>
      <c r="C11" s="11" t="s">
        <v>37</v>
      </c>
      <c r="D11" s="31">
        <v>784</v>
      </c>
      <c r="E11" s="31">
        <v>697</v>
      </c>
      <c r="F11" s="32">
        <v>454</v>
      </c>
      <c r="G11" s="26">
        <f t="shared" si="0"/>
        <v>0.6513629842180775</v>
      </c>
      <c r="H11" s="32">
        <v>242</v>
      </c>
      <c r="I11" s="83">
        <f t="shared" si="1"/>
        <v>0.3472022955523673</v>
      </c>
      <c r="J11" s="84">
        <v>1</v>
      </c>
    </row>
    <row r="12" spans="1:10" s="2" customFormat="1" ht="59.25" customHeight="1" thickBot="1">
      <c r="A12" s="77" t="s">
        <v>26</v>
      </c>
      <c r="B12" s="62" t="s">
        <v>26</v>
      </c>
      <c r="C12" s="7" t="s">
        <v>38</v>
      </c>
      <c r="D12" s="33">
        <v>412</v>
      </c>
      <c r="E12" s="33">
        <v>368</v>
      </c>
      <c r="F12" s="34">
        <v>280</v>
      </c>
      <c r="G12" s="26">
        <f t="shared" si="0"/>
        <v>0.7608695652173914</v>
      </c>
      <c r="H12" s="34">
        <v>87</v>
      </c>
      <c r="I12" s="83">
        <f t="shared" si="1"/>
        <v>0.23641304347826086</v>
      </c>
      <c r="J12" s="85">
        <v>1</v>
      </c>
    </row>
    <row r="13" spans="1:10" s="2" customFormat="1" ht="63" customHeight="1" thickBot="1">
      <c r="A13" s="78"/>
      <c r="B13" s="76"/>
      <c r="C13" s="8" t="s">
        <v>39</v>
      </c>
      <c r="D13" s="35">
        <v>127</v>
      </c>
      <c r="E13" s="35">
        <v>107</v>
      </c>
      <c r="F13" s="36">
        <v>69</v>
      </c>
      <c r="G13" s="26">
        <f t="shared" si="0"/>
        <v>0.6448598130841121</v>
      </c>
      <c r="H13" s="36">
        <v>38</v>
      </c>
      <c r="I13" s="83">
        <f t="shared" si="1"/>
        <v>0.35514018691588783</v>
      </c>
      <c r="J13" s="85">
        <v>0</v>
      </c>
    </row>
    <row r="14" spans="1:10" ht="102" customHeight="1" thickBot="1">
      <c r="A14" s="48" t="s">
        <v>0</v>
      </c>
      <c r="B14" s="47" t="s">
        <v>0</v>
      </c>
      <c r="C14" s="15" t="s">
        <v>86</v>
      </c>
      <c r="D14" s="37">
        <v>831</v>
      </c>
      <c r="E14" s="37">
        <v>732</v>
      </c>
      <c r="F14" s="38">
        <v>395</v>
      </c>
      <c r="G14" s="26">
        <f t="shared" si="0"/>
        <v>0.5396174863387978</v>
      </c>
      <c r="H14" s="38">
        <v>337</v>
      </c>
      <c r="I14" s="83">
        <f t="shared" si="1"/>
        <v>0.4603825136612022</v>
      </c>
      <c r="J14" s="86"/>
    </row>
    <row r="15" spans="1:10" ht="63.75" customHeight="1" thickBot="1">
      <c r="A15" s="68" t="s">
        <v>40</v>
      </c>
      <c r="B15" s="41" t="s">
        <v>29</v>
      </c>
      <c r="C15" s="7" t="s">
        <v>41</v>
      </c>
      <c r="D15" s="24">
        <v>588</v>
      </c>
      <c r="E15" s="24">
        <f>F15+H15+J15</f>
        <v>449</v>
      </c>
      <c r="F15" s="25">
        <v>275</v>
      </c>
      <c r="G15" s="26">
        <f t="shared" si="0"/>
        <v>0.6124721603563474</v>
      </c>
      <c r="H15" s="25">
        <v>174</v>
      </c>
      <c r="I15" s="83">
        <f t="shared" si="1"/>
        <v>0.38752783964365256</v>
      </c>
      <c r="J15" s="84"/>
    </row>
    <row r="16" spans="1:10" ht="73.5" customHeight="1" thickBot="1">
      <c r="A16" s="68"/>
      <c r="B16" s="42" t="s">
        <v>97</v>
      </c>
      <c r="C16" s="5" t="s">
        <v>42</v>
      </c>
      <c r="D16" s="58">
        <v>236</v>
      </c>
      <c r="E16" s="24">
        <f>F16+H16+J16</f>
        <v>216</v>
      </c>
      <c r="F16" s="40">
        <v>158</v>
      </c>
      <c r="G16" s="26">
        <f t="shared" si="0"/>
        <v>0.7314814814814815</v>
      </c>
      <c r="H16" s="40">
        <v>58</v>
      </c>
      <c r="I16" s="83">
        <f t="shared" si="1"/>
        <v>0.26851851851851855</v>
      </c>
      <c r="J16" s="86"/>
    </row>
    <row r="17" spans="1:10" ht="70.5" customHeight="1" thickBot="1">
      <c r="A17" s="68"/>
      <c r="B17" s="42" t="s">
        <v>43</v>
      </c>
      <c r="C17" s="5" t="s">
        <v>44</v>
      </c>
      <c r="D17" s="39">
        <v>147</v>
      </c>
      <c r="E17" s="24">
        <f>F17+H17+J17</f>
        <v>125</v>
      </c>
      <c r="F17" s="40">
        <v>87</v>
      </c>
      <c r="G17" s="26">
        <f t="shared" si="0"/>
        <v>0.696</v>
      </c>
      <c r="H17" s="40">
        <v>38</v>
      </c>
      <c r="I17" s="83">
        <f t="shared" si="1"/>
        <v>0.304</v>
      </c>
      <c r="J17" s="86"/>
    </row>
    <row r="18" spans="1:10" ht="69.75" customHeight="1" thickBot="1">
      <c r="A18" s="68"/>
      <c r="B18" s="42" t="s">
        <v>45</v>
      </c>
      <c r="C18" s="5" t="s">
        <v>46</v>
      </c>
      <c r="D18" s="39">
        <v>319</v>
      </c>
      <c r="E18" s="24">
        <f>F18+H18+J18</f>
        <v>271</v>
      </c>
      <c r="F18" s="40">
        <v>173</v>
      </c>
      <c r="G18" s="26">
        <f t="shared" si="0"/>
        <v>0.6383763837638377</v>
      </c>
      <c r="H18" s="40">
        <v>98</v>
      </c>
      <c r="I18" s="83">
        <f t="shared" si="1"/>
        <v>0.36162361623616235</v>
      </c>
      <c r="J18" s="86"/>
    </row>
    <row r="19" spans="1:10" s="3" customFormat="1" ht="74.25" customHeight="1" thickBot="1">
      <c r="A19" s="69"/>
      <c r="B19" s="43" t="s">
        <v>47</v>
      </c>
      <c r="C19" s="8" t="s">
        <v>48</v>
      </c>
      <c r="D19" s="35">
        <v>181</v>
      </c>
      <c r="E19" s="35">
        <v>149</v>
      </c>
      <c r="F19" s="36">
        <v>82</v>
      </c>
      <c r="G19" s="26">
        <f t="shared" si="0"/>
        <v>0.5503355704697986</v>
      </c>
      <c r="H19" s="36">
        <v>66</v>
      </c>
      <c r="I19" s="83">
        <f t="shared" si="1"/>
        <v>0.4429530201342282</v>
      </c>
      <c r="J19" s="86">
        <v>1</v>
      </c>
    </row>
    <row r="20" spans="1:10" s="3" customFormat="1" ht="106.5" customHeight="1" thickBot="1">
      <c r="A20" s="48" t="s">
        <v>6</v>
      </c>
      <c r="B20" s="47" t="s">
        <v>6</v>
      </c>
      <c r="C20" s="15" t="s">
        <v>81</v>
      </c>
      <c r="D20" s="39">
        <v>665</v>
      </c>
      <c r="E20" s="39">
        <v>571</v>
      </c>
      <c r="F20" s="38">
        <v>386</v>
      </c>
      <c r="G20" s="26">
        <f t="shared" si="0"/>
        <v>0.6760070052539404</v>
      </c>
      <c r="H20" s="38">
        <v>183</v>
      </c>
      <c r="I20" s="83">
        <f t="shared" si="1"/>
        <v>0.3204903677758319</v>
      </c>
      <c r="J20" s="86">
        <v>2</v>
      </c>
    </row>
    <row r="21" spans="1:10" ht="97.5" customHeight="1" thickBot="1">
      <c r="A21" s="48" t="s">
        <v>9</v>
      </c>
      <c r="B21" s="44" t="s">
        <v>9</v>
      </c>
      <c r="C21" s="15" t="s">
        <v>82</v>
      </c>
      <c r="D21" s="37">
        <v>319</v>
      </c>
      <c r="E21" s="37">
        <v>270</v>
      </c>
      <c r="F21" s="38">
        <v>174</v>
      </c>
      <c r="G21" s="26">
        <f t="shared" si="0"/>
        <v>0.6444444444444445</v>
      </c>
      <c r="H21" s="38">
        <v>96</v>
      </c>
      <c r="I21" s="83">
        <f t="shared" si="1"/>
        <v>0.35555555555555557</v>
      </c>
      <c r="J21" s="86"/>
    </row>
    <row r="22" spans="1:10" ht="69" customHeight="1" thickBot="1">
      <c r="A22" s="59" t="s">
        <v>98</v>
      </c>
      <c r="B22" s="62" t="s">
        <v>98</v>
      </c>
      <c r="C22" s="19" t="s">
        <v>72</v>
      </c>
      <c r="D22" s="24">
        <v>2454</v>
      </c>
      <c r="E22" s="24">
        <v>2272</v>
      </c>
      <c r="F22" s="25">
        <v>1285</v>
      </c>
      <c r="G22" s="26">
        <f t="shared" si="0"/>
        <v>0.565580985915493</v>
      </c>
      <c r="H22" s="25">
        <v>985</v>
      </c>
      <c r="I22" s="83">
        <f t="shared" si="1"/>
        <v>0.4335387323943662</v>
      </c>
      <c r="J22" s="84">
        <v>2</v>
      </c>
    </row>
    <row r="23" spans="1:10" ht="50.25" customHeight="1" thickBot="1">
      <c r="A23" s="60"/>
      <c r="B23" s="63"/>
      <c r="C23" s="5" t="s">
        <v>73</v>
      </c>
      <c r="D23" s="27">
        <v>901</v>
      </c>
      <c r="E23" s="27">
        <v>814</v>
      </c>
      <c r="F23" s="28">
        <v>446</v>
      </c>
      <c r="G23" s="26">
        <f t="shared" si="0"/>
        <v>0.547911547911548</v>
      </c>
      <c r="H23" s="28">
        <v>366</v>
      </c>
      <c r="I23" s="83">
        <f t="shared" si="1"/>
        <v>0.44963144963144963</v>
      </c>
      <c r="J23" s="84">
        <v>2</v>
      </c>
    </row>
    <row r="24" spans="1:10" ht="45" customHeight="1" thickBot="1">
      <c r="A24" s="60"/>
      <c r="B24" s="63"/>
      <c r="C24" s="5" t="s">
        <v>74</v>
      </c>
      <c r="D24" s="27">
        <v>293</v>
      </c>
      <c r="E24" s="27">
        <v>271</v>
      </c>
      <c r="F24" s="28">
        <v>124</v>
      </c>
      <c r="G24" s="26">
        <f t="shared" si="0"/>
        <v>0.4575645756457565</v>
      </c>
      <c r="H24" s="28">
        <v>147</v>
      </c>
      <c r="I24" s="83">
        <f t="shared" si="1"/>
        <v>0.5424354243542435</v>
      </c>
      <c r="J24" s="84"/>
    </row>
    <row r="25" spans="1:10" ht="54.75" customHeight="1" thickBot="1">
      <c r="A25" s="60"/>
      <c r="B25" s="63"/>
      <c r="C25" s="5" t="s">
        <v>84</v>
      </c>
      <c r="D25" s="27">
        <v>176</v>
      </c>
      <c r="E25" s="27">
        <v>178</v>
      </c>
      <c r="F25" s="28">
        <v>90</v>
      </c>
      <c r="G25" s="26">
        <f t="shared" si="0"/>
        <v>0.5056179775280899</v>
      </c>
      <c r="H25" s="28">
        <v>88</v>
      </c>
      <c r="I25" s="83">
        <f t="shared" si="1"/>
        <v>0.4943820224719101</v>
      </c>
      <c r="J25" s="84"/>
    </row>
    <row r="26" spans="1:10" ht="51" customHeight="1" thickBot="1">
      <c r="A26" s="60"/>
      <c r="B26" s="63"/>
      <c r="C26" s="5" t="s">
        <v>75</v>
      </c>
      <c r="D26" s="27">
        <v>229</v>
      </c>
      <c r="E26" s="27">
        <v>209</v>
      </c>
      <c r="F26" s="28">
        <v>121</v>
      </c>
      <c r="G26" s="26">
        <f t="shared" si="0"/>
        <v>0.5789473684210527</v>
      </c>
      <c r="H26" s="28">
        <v>88</v>
      </c>
      <c r="I26" s="83">
        <f t="shared" si="1"/>
        <v>0.42105263157894735</v>
      </c>
      <c r="J26" s="84"/>
    </row>
    <row r="27" spans="1:10" ht="48.75" customHeight="1" thickBot="1">
      <c r="A27" s="61"/>
      <c r="B27" s="64"/>
      <c r="C27" s="8" t="s">
        <v>85</v>
      </c>
      <c r="D27" s="29">
        <v>294</v>
      </c>
      <c r="E27" s="29">
        <v>289</v>
      </c>
      <c r="F27" s="30">
        <v>208</v>
      </c>
      <c r="G27" s="26">
        <f t="shared" si="0"/>
        <v>0.7197231833910035</v>
      </c>
      <c r="H27" s="30">
        <v>81</v>
      </c>
      <c r="I27" s="83">
        <f t="shared" si="1"/>
        <v>0.28027681660899656</v>
      </c>
      <c r="J27" s="84"/>
    </row>
    <row r="28" spans="1:10" ht="81" customHeight="1" thickBot="1">
      <c r="A28" s="48" t="s">
        <v>10</v>
      </c>
      <c r="B28" s="47" t="s">
        <v>10</v>
      </c>
      <c r="C28" s="15" t="s">
        <v>76</v>
      </c>
      <c r="D28" s="31">
        <v>259</v>
      </c>
      <c r="E28" s="31">
        <v>212</v>
      </c>
      <c r="F28" s="32">
        <v>118</v>
      </c>
      <c r="G28" s="26">
        <f t="shared" si="0"/>
        <v>0.5566037735849056</v>
      </c>
      <c r="H28" s="32">
        <v>91</v>
      </c>
      <c r="I28" s="83">
        <f t="shared" si="1"/>
        <v>0.42924528301886794</v>
      </c>
      <c r="J28" s="84">
        <v>3</v>
      </c>
    </row>
    <row r="29" spans="1:10" ht="105.75" customHeight="1" thickBot="1">
      <c r="A29" s="48" t="s">
        <v>49</v>
      </c>
      <c r="B29" s="47" t="s">
        <v>19</v>
      </c>
      <c r="C29" s="12" t="s">
        <v>87</v>
      </c>
      <c r="D29" s="31">
        <v>121</v>
      </c>
      <c r="E29" s="31">
        <v>103</v>
      </c>
      <c r="F29" s="32">
        <v>77</v>
      </c>
      <c r="G29" s="26">
        <f t="shared" si="0"/>
        <v>0.7475728155339806</v>
      </c>
      <c r="H29" s="32">
        <v>26</v>
      </c>
      <c r="I29" s="83">
        <f t="shared" si="1"/>
        <v>0.2524271844660194</v>
      </c>
      <c r="J29" s="84">
        <v>0</v>
      </c>
    </row>
    <row r="30" spans="1:10" ht="105.75" customHeight="1" thickBot="1">
      <c r="A30" s="77" t="s">
        <v>1</v>
      </c>
      <c r="B30" s="62" t="s">
        <v>50</v>
      </c>
      <c r="C30" s="4" t="s">
        <v>83</v>
      </c>
      <c r="D30" s="24">
        <v>101</v>
      </c>
      <c r="E30" s="24">
        <v>72</v>
      </c>
      <c r="F30" s="25">
        <v>57</v>
      </c>
      <c r="G30" s="26">
        <f t="shared" si="0"/>
        <v>0.7916666666666666</v>
      </c>
      <c r="H30" s="25">
        <v>14</v>
      </c>
      <c r="I30" s="83">
        <f t="shared" si="1"/>
        <v>0.19444444444444445</v>
      </c>
      <c r="J30" s="84">
        <v>1</v>
      </c>
    </row>
    <row r="31" spans="1:10" ht="102.75" customHeight="1" thickBot="1">
      <c r="A31" s="61"/>
      <c r="B31" s="64"/>
      <c r="C31" s="10" t="s">
        <v>88</v>
      </c>
      <c r="D31" s="29">
        <v>425</v>
      </c>
      <c r="E31" s="29">
        <v>350</v>
      </c>
      <c r="F31" s="30">
        <v>227</v>
      </c>
      <c r="G31" s="26">
        <f t="shared" si="0"/>
        <v>0.6485714285714286</v>
      </c>
      <c r="H31" s="30">
        <v>121</v>
      </c>
      <c r="I31" s="83">
        <f t="shared" si="1"/>
        <v>0.3457142857142857</v>
      </c>
      <c r="J31" s="84">
        <v>2</v>
      </c>
    </row>
    <row r="32" spans="1:10" ht="114" customHeight="1" thickBot="1">
      <c r="A32" s="48" t="s">
        <v>3</v>
      </c>
      <c r="B32" s="51" t="s">
        <v>3</v>
      </c>
      <c r="C32" s="12" t="s">
        <v>51</v>
      </c>
      <c r="D32" s="31">
        <v>140</v>
      </c>
      <c r="E32" s="31">
        <v>109</v>
      </c>
      <c r="F32" s="32">
        <v>85</v>
      </c>
      <c r="G32" s="26">
        <f t="shared" si="0"/>
        <v>0.7798165137614679</v>
      </c>
      <c r="H32" s="32">
        <v>24</v>
      </c>
      <c r="I32" s="83">
        <f t="shared" si="1"/>
        <v>0.22018348623853212</v>
      </c>
      <c r="J32" s="84"/>
    </row>
    <row r="33" spans="1:10" ht="122.25" customHeight="1" thickBot="1">
      <c r="A33" s="48" t="s">
        <v>52</v>
      </c>
      <c r="B33" s="47" t="s">
        <v>11</v>
      </c>
      <c r="C33" s="20" t="s">
        <v>53</v>
      </c>
      <c r="D33" s="31">
        <v>272</v>
      </c>
      <c r="E33" s="31">
        <v>245</v>
      </c>
      <c r="F33" s="32">
        <v>194</v>
      </c>
      <c r="G33" s="26">
        <f t="shared" si="0"/>
        <v>0.7918367346938775</v>
      </c>
      <c r="H33" s="32">
        <v>51</v>
      </c>
      <c r="I33" s="83">
        <f t="shared" si="1"/>
        <v>0.20816326530612245</v>
      </c>
      <c r="J33" s="84"/>
    </row>
    <row r="34" spans="1:10" ht="122.25" customHeight="1" thickBot="1">
      <c r="A34" s="48" t="s">
        <v>93</v>
      </c>
      <c r="B34" s="44" t="s">
        <v>93</v>
      </c>
      <c r="C34" s="20"/>
      <c r="D34" s="31">
        <v>383</v>
      </c>
      <c r="E34" s="31">
        <v>327</v>
      </c>
      <c r="F34" s="32">
        <v>184</v>
      </c>
      <c r="G34" s="26">
        <f t="shared" si="0"/>
        <v>0.5626911314984709</v>
      </c>
      <c r="H34" s="32">
        <v>143</v>
      </c>
      <c r="I34" s="83">
        <f t="shared" si="1"/>
        <v>0.43730886850152906</v>
      </c>
      <c r="J34" s="84"/>
    </row>
    <row r="35" spans="1:10" ht="88.5" customHeight="1" thickBot="1">
      <c r="A35" s="59" t="s">
        <v>12</v>
      </c>
      <c r="B35" s="62" t="s">
        <v>12</v>
      </c>
      <c r="C35" s="16" t="s">
        <v>54</v>
      </c>
      <c r="D35" s="24">
        <v>670</v>
      </c>
      <c r="E35" s="24">
        <v>556</v>
      </c>
      <c r="F35" s="25">
        <v>338</v>
      </c>
      <c r="G35" s="26">
        <f t="shared" si="0"/>
        <v>0.6079136690647482</v>
      </c>
      <c r="H35" s="25">
        <v>214</v>
      </c>
      <c r="I35" s="83">
        <f t="shared" si="1"/>
        <v>0.38489208633093525</v>
      </c>
      <c r="J35" s="84">
        <v>4</v>
      </c>
    </row>
    <row r="36" spans="1:10" ht="81" customHeight="1" thickBot="1">
      <c r="A36" s="61"/>
      <c r="B36" s="76"/>
      <c r="C36" s="17" t="s">
        <v>55</v>
      </c>
      <c r="D36" s="29">
        <v>85</v>
      </c>
      <c r="E36" s="29">
        <v>69</v>
      </c>
      <c r="F36" s="30">
        <v>48</v>
      </c>
      <c r="G36" s="26">
        <f t="shared" si="0"/>
        <v>0.6956521739130435</v>
      </c>
      <c r="H36" s="30">
        <v>21</v>
      </c>
      <c r="I36" s="83">
        <f t="shared" si="1"/>
        <v>0.30434782608695654</v>
      </c>
      <c r="J36" s="84"/>
    </row>
    <row r="37" spans="1:10" ht="114" customHeight="1" thickBot="1">
      <c r="A37" s="45" t="s">
        <v>13</v>
      </c>
      <c r="B37" s="46" t="s">
        <v>13</v>
      </c>
      <c r="C37" s="21"/>
      <c r="D37" s="31">
        <v>33</v>
      </c>
      <c r="E37" s="31">
        <v>26</v>
      </c>
      <c r="F37" s="32">
        <v>15</v>
      </c>
      <c r="G37" s="26">
        <f t="shared" si="0"/>
        <v>0.5769230769230769</v>
      </c>
      <c r="H37" s="32">
        <v>11</v>
      </c>
      <c r="I37" s="83">
        <f t="shared" si="1"/>
        <v>0.4230769230769231</v>
      </c>
      <c r="J37" s="84"/>
    </row>
    <row r="38" spans="1:10" ht="69.75" customHeight="1" thickBot="1">
      <c r="A38" s="59" t="s">
        <v>5</v>
      </c>
      <c r="B38" s="80" t="s">
        <v>5</v>
      </c>
      <c r="C38" s="9" t="s">
        <v>56</v>
      </c>
      <c r="D38" s="24">
        <v>406</v>
      </c>
      <c r="E38" s="24">
        <v>378</v>
      </c>
      <c r="F38" s="25">
        <v>248</v>
      </c>
      <c r="G38" s="26">
        <f t="shared" si="0"/>
        <v>0.656084656084656</v>
      </c>
      <c r="H38" s="25">
        <v>126</v>
      </c>
      <c r="I38" s="83">
        <f t="shared" si="1"/>
        <v>0.3333333333333333</v>
      </c>
      <c r="J38" s="84">
        <v>4</v>
      </c>
    </row>
    <row r="39" spans="1:10" ht="59.25" customHeight="1" thickBot="1">
      <c r="A39" s="61"/>
      <c r="B39" s="82"/>
      <c r="C39" s="22" t="s">
        <v>57</v>
      </c>
      <c r="D39" s="29">
        <v>72</v>
      </c>
      <c r="E39" s="29">
        <v>69</v>
      </c>
      <c r="F39" s="30">
        <v>32</v>
      </c>
      <c r="G39" s="26">
        <f t="shared" si="0"/>
        <v>0.463768115942029</v>
      </c>
      <c r="H39" s="30">
        <v>37</v>
      </c>
      <c r="I39" s="83">
        <f t="shared" si="1"/>
        <v>0.5362318840579711</v>
      </c>
      <c r="J39" s="84"/>
    </row>
    <row r="40" spans="1:10" ht="103.5" customHeight="1" thickBot="1">
      <c r="A40" s="48" t="s">
        <v>58</v>
      </c>
      <c r="B40" s="47" t="s">
        <v>21</v>
      </c>
      <c r="C40" s="21" t="s">
        <v>59</v>
      </c>
      <c r="D40" s="31">
        <v>50</v>
      </c>
      <c r="E40" s="31">
        <v>47</v>
      </c>
      <c r="F40" s="32">
        <v>34</v>
      </c>
      <c r="G40" s="26">
        <f t="shared" si="0"/>
        <v>0.723404255319149</v>
      </c>
      <c r="H40" s="32">
        <v>13</v>
      </c>
      <c r="I40" s="83">
        <f t="shared" si="1"/>
        <v>0.2765957446808511</v>
      </c>
      <c r="J40" s="84"/>
    </row>
    <row r="41" spans="1:10" ht="132" customHeight="1" thickBot="1">
      <c r="A41" s="48" t="s">
        <v>60</v>
      </c>
      <c r="B41" s="47" t="s">
        <v>14</v>
      </c>
      <c r="C41" s="12" t="s">
        <v>61</v>
      </c>
      <c r="D41" s="31">
        <v>65</v>
      </c>
      <c r="E41" s="31">
        <v>75</v>
      </c>
      <c r="F41" s="32">
        <v>57</v>
      </c>
      <c r="G41" s="26">
        <f t="shared" si="0"/>
        <v>0.76</v>
      </c>
      <c r="H41" s="32">
        <v>18</v>
      </c>
      <c r="I41" s="83">
        <f t="shared" si="1"/>
        <v>0.24</v>
      </c>
      <c r="J41" s="84"/>
    </row>
    <row r="42" spans="1:10" ht="100.5" customHeight="1" thickBot="1">
      <c r="A42" s="49" t="s">
        <v>2</v>
      </c>
      <c r="B42" s="47" t="s">
        <v>2</v>
      </c>
      <c r="C42" s="12" t="s">
        <v>27</v>
      </c>
      <c r="D42" s="31">
        <v>422</v>
      </c>
      <c r="E42" s="87">
        <v>383</v>
      </c>
      <c r="F42" s="31">
        <v>240</v>
      </c>
      <c r="G42" s="26">
        <f t="shared" si="0"/>
        <v>0.6266318537859008</v>
      </c>
      <c r="H42" s="32">
        <v>143</v>
      </c>
      <c r="I42" s="83">
        <f t="shared" si="1"/>
        <v>0.3733681462140992</v>
      </c>
      <c r="J42" s="84"/>
    </row>
    <row r="43" spans="1:10" ht="99.75" customHeight="1" thickBot="1">
      <c r="A43" s="48" t="s">
        <v>15</v>
      </c>
      <c r="B43" s="47" t="s">
        <v>15</v>
      </c>
      <c r="C43" s="12" t="s">
        <v>62</v>
      </c>
      <c r="D43" s="31">
        <v>172</v>
      </c>
      <c r="E43" s="31">
        <v>151</v>
      </c>
      <c r="F43" s="32">
        <v>115</v>
      </c>
      <c r="G43" s="26">
        <f t="shared" si="0"/>
        <v>0.7615894039735099</v>
      </c>
      <c r="H43" s="32">
        <v>36</v>
      </c>
      <c r="I43" s="83">
        <f t="shared" si="1"/>
        <v>0.23841059602649006</v>
      </c>
      <c r="J43" s="84"/>
    </row>
    <row r="44" spans="1:10" ht="54.75" customHeight="1" thickBot="1">
      <c r="A44" s="59" t="s">
        <v>16</v>
      </c>
      <c r="B44" s="80" t="s">
        <v>16</v>
      </c>
      <c r="C44" s="7" t="s">
        <v>63</v>
      </c>
      <c r="D44" s="24">
        <v>114</v>
      </c>
      <c r="E44" s="24">
        <v>101</v>
      </c>
      <c r="F44" s="25">
        <v>82</v>
      </c>
      <c r="G44" s="26">
        <f t="shared" si="0"/>
        <v>0.8118811881188119</v>
      </c>
      <c r="H44" s="25">
        <v>19</v>
      </c>
      <c r="I44" s="83">
        <f t="shared" si="1"/>
        <v>0.18811881188118812</v>
      </c>
      <c r="J44" s="84"/>
    </row>
    <row r="45" spans="1:10" ht="48" customHeight="1" thickBot="1">
      <c r="A45" s="61"/>
      <c r="B45" s="82"/>
      <c r="C45" s="8" t="s">
        <v>64</v>
      </c>
      <c r="D45" s="29">
        <v>318</v>
      </c>
      <c r="E45" s="29">
        <v>307</v>
      </c>
      <c r="F45" s="30">
        <v>230</v>
      </c>
      <c r="G45" s="26">
        <f t="shared" si="0"/>
        <v>0.749185667752443</v>
      </c>
      <c r="H45" s="30">
        <v>77</v>
      </c>
      <c r="I45" s="83">
        <f t="shared" si="1"/>
        <v>0.250814332247557</v>
      </c>
      <c r="J45" s="84"/>
    </row>
    <row r="46" spans="1:10" ht="64.5" customHeight="1" thickBot="1">
      <c r="A46" s="77" t="s">
        <v>25</v>
      </c>
      <c r="B46" s="80" t="s">
        <v>25</v>
      </c>
      <c r="C46" s="7" t="s">
        <v>65</v>
      </c>
      <c r="D46" s="24">
        <v>376</v>
      </c>
      <c r="E46" s="24">
        <v>332</v>
      </c>
      <c r="F46" s="25">
        <v>246</v>
      </c>
      <c r="G46" s="26">
        <f t="shared" si="0"/>
        <v>0.7409638554216867</v>
      </c>
      <c r="H46" s="25">
        <v>86</v>
      </c>
      <c r="I46" s="83">
        <f t="shared" si="1"/>
        <v>0.25903614457831325</v>
      </c>
      <c r="J46" s="84"/>
    </row>
    <row r="47" spans="1:10" ht="60.75" customHeight="1" thickBot="1">
      <c r="A47" s="79"/>
      <c r="B47" s="81"/>
      <c r="C47" s="5" t="s">
        <v>66</v>
      </c>
      <c r="D47" s="27">
        <v>259</v>
      </c>
      <c r="E47" s="27">
        <v>225</v>
      </c>
      <c r="F47" s="28">
        <v>169</v>
      </c>
      <c r="G47" s="26">
        <f t="shared" si="0"/>
        <v>0.7511111111111111</v>
      </c>
      <c r="H47" s="28">
        <v>57</v>
      </c>
      <c r="I47" s="83">
        <f t="shared" si="1"/>
        <v>0.25333333333333335</v>
      </c>
      <c r="J47" s="84"/>
    </row>
    <row r="48" spans="1:10" ht="61.5" customHeight="1" thickBot="1">
      <c r="A48" s="78"/>
      <c r="B48" s="82"/>
      <c r="C48" s="8" t="s">
        <v>67</v>
      </c>
      <c r="D48" s="29">
        <v>132</v>
      </c>
      <c r="E48" s="29">
        <v>126</v>
      </c>
      <c r="F48" s="30">
        <v>91</v>
      </c>
      <c r="G48" s="26">
        <f t="shared" si="0"/>
        <v>0.7222222222222222</v>
      </c>
      <c r="H48" s="30">
        <v>35</v>
      </c>
      <c r="I48" s="83">
        <f t="shared" si="1"/>
        <v>0.2777777777777778</v>
      </c>
      <c r="J48" s="84">
        <v>0</v>
      </c>
    </row>
    <row r="49" spans="1:10" ht="64.5" customHeight="1" thickBot="1">
      <c r="A49" s="77" t="s">
        <v>68</v>
      </c>
      <c r="B49" s="62" t="s">
        <v>17</v>
      </c>
      <c r="C49" s="7" t="s">
        <v>79</v>
      </c>
      <c r="D49" s="24">
        <v>169</v>
      </c>
      <c r="E49" s="24">
        <v>159</v>
      </c>
      <c r="F49" s="25">
        <v>135</v>
      </c>
      <c r="G49" s="26">
        <f t="shared" si="0"/>
        <v>0.8490566037735849</v>
      </c>
      <c r="H49" s="25">
        <v>24</v>
      </c>
      <c r="I49" s="83">
        <f t="shared" si="1"/>
        <v>0.1509433962264151</v>
      </c>
      <c r="J49" s="84">
        <v>0</v>
      </c>
    </row>
    <row r="50" spans="1:10" ht="66" customHeight="1" thickBot="1">
      <c r="A50" s="78"/>
      <c r="B50" s="76"/>
      <c r="C50" s="8" t="s">
        <v>80</v>
      </c>
      <c r="D50" s="29">
        <v>92</v>
      </c>
      <c r="E50" s="29">
        <v>78</v>
      </c>
      <c r="F50" s="30">
        <v>44</v>
      </c>
      <c r="G50" s="26">
        <f t="shared" si="0"/>
        <v>0.5641025641025641</v>
      </c>
      <c r="H50" s="30">
        <v>34</v>
      </c>
      <c r="I50" s="83">
        <f t="shared" si="1"/>
        <v>0.4358974358974359</v>
      </c>
      <c r="J50" s="84"/>
    </row>
    <row r="51" spans="1:10" ht="76.5" customHeight="1" thickBot="1">
      <c r="A51" s="48" t="s">
        <v>20</v>
      </c>
      <c r="B51" s="47" t="s">
        <v>15</v>
      </c>
      <c r="C51" s="12" t="s">
        <v>69</v>
      </c>
      <c r="D51" s="31">
        <v>163</v>
      </c>
      <c r="E51" s="31">
        <v>153</v>
      </c>
      <c r="F51" s="32">
        <v>123</v>
      </c>
      <c r="G51" s="26">
        <f t="shared" si="0"/>
        <v>0.803921568627451</v>
      </c>
      <c r="H51" s="32">
        <v>30</v>
      </c>
      <c r="I51" s="83">
        <f t="shared" si="1"/>
        <v>0.19607843137254902</v>
      </c>
      <c r="J51" s="84"/>
    </row>
    <row r="52" spans="1:10" ht="81" customHeight="1" thickBot="1">
      <c r="A52" s="48" t="s">
        <v>7</v>
      </c>
      <c r="B52" s="47" t="s">
        <v>7</v>
      </c>
      <c r="C52" s="12" t="s">
        <v>70</v>
      </c>
      <c r="D52" s="31">
        <v>134</v>
      </c>
      <c r="E52" s="31">
        <v>119</v>
      </c>
      <c r="F52" s="32">
        <v>88</v>
      </c>
      <c r="G52" s="26">
        <f t="shared" si="0"/>
        <v>0.7394957983193278</v>
      </c>
      <c r="H52" s="32">
        <v>31</v>
      </c>
      <c r="I52" s="83">
        <f t="shared" si="1"/>
        <v>0.2605042016806723</v>
      </c>
      <c r="J52" s="84"/>
    </row>
    <row r="53" spans="1:10" ht="78" customHeight="1" thickBot="1">
      <c r="A53" s="49" t="s">
        <v>100</v>
      </c>
      <c r="B53" s="47" t="s">
        <v>99</v>
      </c>
      <c r="C53" s="12" t="s">
        <v>30</v>
      </c>
      <c r="D53" s="31">
        <v>173</v>
      </c>
      <c r="E53" s="31">
        <v>160</v>
      </c>
      <c r="F53" s="32">
        <v>99</v>
      </c>
      <c r="G53" s="26">
        <f t="shared" si="0"/>
        <v>0.61875</v>
      </c>
      <c r="H53" s="32">
        <v>60</v>
      </c>
      <c r="I53" s="83">
        <f t="shared" si="1"/>
        <v>0.375</v>
      </c>
      <c r="J53" s="84">
        <v>1</v>
      </c>
    </row>
    <row r="54" spans="1:10" ht="111.75" customHeight="1" thickBot="1">
      <c r="A54" s="49" t="s">
        <v>18</v>
      </c>
      <c r="B54" s="44" t="s">
        <v>18</v>
      </c>
      <c r="C54" s="12" t="s">
        <v>71</v>
      </c>
      <c r="D54" s="31">
        <v>1190</v>
      </c>
      <c r="E54" s="31">
        <v>980</v>
      </c>
      <c r="F54" s="32">
        <v>556</v>
      </c>
      <c r="G54" s="26">
        <f t="shared" si="0"/>
        <v>0.5673469387755102</v>
      </c>
      <c r="H54" s="32">
        <v>424</v>
      </c>
      <c r="I54" s="83">
        <f t="shared" si="1"/>
        <v>0.4326530612244898</v>
      </c>
      <c r="J54" s="84"/>
    </row>
    <row r="55" spans="3:4" ht="39.75" customHeight="1" thickBot="1">
      <c r="C55" s="1"/>
      <c r="D55" s="1"/>
    </row>
    <row r="56" spans="3:10" ht="32.25" thickBot="1">
      <c r="C56" s="1"/>
      <c r="D56" s="54">
        <f>SUM(D3:D55)</f>
        <v>17775</v>
      </c>
      <c r="E56" s="54">
        <f>SUM(E3:E54)</f>
        <v>15695</v>
      </c>
      <c r="F56" s="54">
        <f>SUM(F3:F54)</f>
        <v>9816</v>
      </c>
      <c r="G56" s="55">
        <f>F56/(E56-J56)</f>
        <v>0.6265398608540244</v>
      </c>
      <c r="H56" s="54">
        <f>SUM(H3:H54)</f>
        <v>5852</v>
      </c>
      <c r="I56" s="55">
        <f>(H56)/(E56-J56)</f>
        <v>0.373523967575158</v>
      </c>
      <c r="J56" s="54">
        <f>SUM(J3:J54)</f>
        <v>28</v>
      </c>
    </row>
    <row r="57" spans="2:9" ht="31.5">
      <c r="B57" s="1"/>
      <c r="C57" s="1"/>
      <c r="D57" s="1"/>
      <c r="E57" s="52"/>
      <c r="G57" s="53"/>
      <c r="I57" s="53"/>
    </row>
  </sheetData>
  <sheetProtection/>
  <mergeCells count="22">
    <mergeCell ref="A38:A39"/>
    <mergeCell ref="A35:A36"/>
    <mergeCell ref="B35:B36"/>
    <mergeCell ref="B30:B31"/>
    <mergeCell ref="A49:A50"/>
    <mergeCell ref="B49:B50"/>
    <mergeCell ref="A46:A48"/>
    <mergeCell ref="B46:B48"/>
    <mergeCell ref="B44:B45"/>
    <mergeCell ref="A12:A13"/>
    <mergeCell ref="B12:B13"/>
    <mergeCell ref="A44:A45"/>
    <mergeCell ref="A30:A31"/>
    <mergeCell ref="B38:B39"/>
    <mergeCell ref="A22:A27"/>
    <mergeCell ref="B22:B27"/>
    <mergeCell ref="A1:J1"/>
    <mergeCell ref="A15:A19"/>
    <mergeCell ref="A3:A7"/>
    <mergeCell ref="F2:G2"/>
    <mergeCell ref="H2:I2"/>
    <mergeCell ref="B3:B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PARTITO DEMOCRATICO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PARTITO DEMOCRATICO</dc:creator>
  <cp:keywords/>
  <dc:description/>
  <cp:lastModifiedBy>PARTITO DEMOCRATICO</cp:lastModifiedBy>
  <cp:lastPrinted>2012-12-02T10:54:15Z</cp:lastPrinted>
  <dcterms:created xsi:type="dcterms:W3CDTF">2011-12-19T10:38:55Z</dcterms:created>
  <dcterms:modified xsi:type="dcterms:W3CDTF">2012-12-02T20:10:00Z</dcterms:modified>
  <cp:category/>
  <cp:version/>
  <cp:contentType/>
  <cp:contentStatus/>
</cp:coreProperties>
</file>